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Petanque Asia Website\II - ABSC\Website\Uploaded 20230703\News\"/>
    </mc:Choice>
  </mc:AlternateContent>
  <xr:revisionPtr revIDLastSave="0" documentId="13_ncr:1_{7D9CB4A1-A645-4B08-BCBF-6A865C2A1E8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Sheet1!$A$1:$K$101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4" i="1" l="1"/>
  <c r="I74" i="1"/>
  <c r="K71" i="1"/>
  <c r="I71" i="1"/>
  <c r="K68" i="1"/>
  <c r="I68" i="1"/>
  <c r="K65" i="1"/>
  <c r="I65" i="1"/>
  <c r="K62" i="1"/>
  <c r="I62" i="1"/>
  <c r="K59" i="1"/>
  <c r="I59" i="1"/>
  <c r="I56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K56" i="1"/>
  <c r="G56" i="1"/>
  <c r="G41" i="1" l="1"/>
  <c r="I41" i="1"/>
  <c r="K41" i="1"/>
  <c r="G42" i="1"/>
  <c r="G43" i="1"/>
  <c r="I43" i="1"/>
  <c r="G44" i="1"/>
  <c r="K44" i="1"/>
  <c r="G45" i="1"/>
  <c r="I45" i="1"/>
  <c r="G46" i="1"/>
  <c r="K47" i="1" l="1"/>
  <c r="K53" i="1"/>
  <c r="I53" i="1"/>
  <c r="G54" i="1"/>
  <c r="G55" i="1"/>
  <c r="G53" i="1"/>
  <c r="K77" i="1" l="1"/>
  <c r="K32" i="1"/>
  <c r="K29" i="1"/>
  <c r="I33" i="1"/>
  <c r="I31" i="1"/>
  <c r="I29" i="1"/>
  <c r="G30" i="1"/>
  <c r="G31" i="1"/>
  <c r="G32" i="1"/>
  <c r="G33" i="1"/>
  <c r="G34" i="1"/>
  <c r="G29" i="1"/>
  <c r="K35" i="1" l="1"/>
  <c r="C79" i="1" s="1"/>
</calcChain>
</file>

<file path=xl/sharedStrings.xml><?xml version="1.0" encoding="utf-8"?>
<sst xmlns="http://schemas.openxmlformats.org/spreadsheetml/2006/main" count="141" uniqueCount="76">
  <si>
    <t>REGISTRATION FORM</t>
  </si>
  <si>
    <t>The 19th Women and Junior World Championship 2023</t>
  </si>
  <si>
    <t>Bangkok, Thailand</t>
  </si>
  <si>
    <t>Player</t>
  </si>
  <si>
    <t>Surname</t>
  </si>
  <si>
    <t>Name</t>
  </si>
  <si>
    <t>Arrival Date
Time
Flight No.</t>
  </si>
  <si>
    <t>Departure Date
Time
Flight No.</t>
  </si>
  <si>
    <t>1.</t>
  </si>
  <si>
    <t>2.</t>
  </si>
  <si>
    <t>3.</t>
  </si>
  <si>
    <t>4.</t>
  </si>
  <si>
    <t xml:space="preserve"> FEDERATION:</t>
  </si>
  <si>
    <t>Coach</t>
  </si>
  <si>
    <t>22-28 November 2023</t>
  </si>
  <si>
    <t>Accompanying Persons</t>
  </si>
  <si>
    <t>5.</t>
  </si>
  <si>
    <t>6.</t>
  </si>
  <si>
    <t>Double Room</t>
  </si>
  <si>
    <t>Triple Room</t>
  </si>
  <si>
    <t>6 nights accommodation, 16 meals and 1 gala dinner are free of charge.</t>
  </si>
  <si>
    <t>These prices include 6 nights accommodation, 16 meals and 1 gala dinner.</t>
  </si>
  <si>
    <t>Person</t>
  </si>
  <si>
    <t>Extra Nights</t>
  </si>
  <si>
    <t>Extra nights exclude meals and are available only for the period of 12-22 (10 nights) and 28-30 (2 nights) November 2023.</t>
  </si>
  <si>
    <t>Grand Total to Pay (EUR)</t>
  </si>
  <si>
    <t xml:space="preserve">          Account Name:</t>
  </si>
  <si>
    <t xml:space="preserve">          Account Number:</t>
  </si>
  <si>
    <t xml:space="preserve">          SWIFT Code:</t>
  </si>
  <si>
    <t xml:space="preserve">          Bank Name:</t>
  </si>
  <si>
    <t xml:space="preserve">          Branch:</t>
  </si>
  <si>
    <t xml:space="preserve">          Address:</t>
  </si>
  <si>
    <t>The Petanque Association of Thailand</t>
  </si>
  <si>
    <t>KRTHTHBK</t>
  </si>
  <si>
    <t>Krung Thai Bank</t>
  </si>
  <si>
    <t>Bang Kruai Branch</t>
  </si>
  <si>
    <t>3/42, Charan Sanit Wong Road, Bang Kruai Sub-district, Bang Kruai District, Nonthaburi, Thailand, 11130</t>
  </si>
  <si>
    <t>Official Delegates (Head of Delegations, Coaches, Doctors)</t>
  </si>
  <si>
    <r>
      <t xml:space="preserve">** Please also note that free transportation between Suvarnabhumi Airport and Bangkok Thonburi University Hostel will be provided </t>
    </r>
    <r>
      <rPr>
        <u/>
        <sz val="11"/>
        <color theme="1"/>
        <rFont val="Tahoma"/>
        <family val="2"/>
        <scheme val="minor"/>
      </rPr>
      <t>only on 22 and 28 November 2023</t>
    </r>
    <r>
      <rPr>
        <sz val="11"/>
        <color theme="1"/>
        <rFont val="Tahoma"/>
        <family val="2"/>
        <scheme val="minor"/>
      </rPr>
      <t>.</t>
    </r>
  </si>
  <si>
    <t>No.</t>
  </si>
  <si>
    <t>640 €/Room</t>
  </si>
  <si>
    <t>1,160 €/Room</t>
  </si>
  <si>
    <t>1,590 €/Room</t>
  </si>
  <si>
    <t>Single Room</t>
  </si>
  <si>
    <t>Acc. Person</t>
  </si>
  <si>
    <t>Junior Athletes</t>
  </si>
  <si>
    <t>Women Athletes</t>
  </si>
  <si>
    <t>30 €/
Room/Night</t>
  </si>
  <si>
    <t>36 €/
Room/Night</t>
  </si>
  <si>
    <t>45 €/
Room/Night</t>
  </si>
  <si>
    <r>
      <rPr>
        <b/>
        <sz val="12"/>
        <color theme="1"/>
        <rFont val="Tahoma"/>
        <family val="2"/>
        <scheme val="minor"/>
      </rPr>
      <t>*</t>
    </r>
    <r>
      <rPr>
        <sz val="11"/>
        <color theme="1"/>
        <rFont val="Tahoma"/>
        <family val="2"/>
        <scheme val="minor"/>
      </rPr>
      <t xml:space="preserve"> Please type "1" for your required room type </t>
    </r>
    <r>
      <rPr>
        <b/>
        <u/>
        <sz val="11"/>
        <color theme="1"/>
        <rFont val="Tahoma"/>
        <family val="2"/>
        <scheme val="minor"/>
      </rPr>
      <t>ONLY</t>
    </r>
    <r>
      <rPr>
        <sz val="11"/>
        <color theme="1"/>
        <rFont val="Tahoma"/>
        <family val="2"/>
        <scheme val="minor"/>
      </rPr>
      <t xml:space="preserve"> in the yellow boxes.</t>
    </r>
  </si>
  <si>
    <t>No. of Double Rooms</t>
  </si>
  <si>
    <t>No. of Triple Rooms</t>
  </si>
  <si>
    <t>Nights</t>
  </si>
  <si>
    <r>
      <t xml:space="preserve">No. of </t>
    </r>
    <r>
      <rPr>
        <b/>
        <u/>
        <sz val="11"/>
        <color rgb="FFFF0066"/>
        <rFont val="Tahoma"/>
        <family val="2"/>
        <scheme val="minor"/>
      </rPr>
      <t>Extra Nights</t>
    </r>
  </si>
  <si>
    <r>
      <rPr>
        <b/>
        <sz val="12"/>
        <color rgb="FFFF0066"/>
        <rFont val="Tahoma"/>
        <family val="2"/>
        <scheme val="minor"/>
      </rPr>
      <t>*</t>
    </r>
    <r>
      <rPr>
        <sz val="11"/>
        <color rgb="FFFF0066"/>
        <rFont val="Tahoma"/>
        <family val="2"/>
        <scheme val="minor"/>
      </rPr>
      <t xml:space="preserve"> Please fill in the number of nights for your required room type </t>
    </r>
    <r>
      <rPr>
        <b/>
        <u/>
        <sz val="11"/>
        <color rgb="FFFF0066"/>
        <rFont val="Tahoma"/>
        <family val="2"/>
        <scheme val="minor"/>
      </rPr>
      <t>ONLY</t>
    </r>
    <r>
      <rPr>
        <sz val="11"/>
        <color rgb="FFFF0066"/>
        <rFont val="Tahoma"/>
        <family val="2"/>
        <scheme val="minor"/>
      </rPr>
      <t xml:space="preserve"> in the red boxes.</t>
    </r>
  </si>
  <si>
    <r>
      <t xml:space="preserve">Please transfer the grand total sum above to the following bank account, and send your scanned pay-in slip to </t>
    </r>
    <r>
      <rPr>
        <u/>
        <sz val="11"/>
        <color rgb="FF0070C0"/>
        <rFont val="Tahoma"/>
        <family val="2"/>
        <scheme val="minor"/>
      </rPr>
      <t>nong@fipjp.com</t>
    </r>
    <r>
      <rPr>
        <sz val="11"/>
        <color theme="1"/>
        <rFont val="Tahoma"/>
        <family val="2"/>
        <scheme val="minor"/>
      </rPr>
      <t xml:space="preserve"> by 30 October 2023.</t>
    </r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</si>
  <si>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</si>
  <si>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</si>
  <si>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</si>
  <si>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</si>
  <si>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</si>
  <si>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</si>
  <si>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</si>
  <si>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</si>
  <si>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</si>
  <si>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</si>
  <si>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</si>
  <si>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</si>
  <si>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</si>
  <si>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</si>
  <si>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</si>
  <si>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</si>
  <si>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</si>
  <si>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</si>
  <si>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 xml:space="preserve">TOTAL (EUR)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</si>
</sst>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;\-0;\-"/>
    <numFmt numFmtId="188" formatCode="#,##0;\-#,##0;\-"/>
  </numFmts>
  <fonts count="16" x14ac:knownFonts="1">
    <font>
      <sz val="11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8"/>
      <color theme="1"/>
      <name val="Tahoma"/>
      <family val="2"/>
      <scheme val="minor"/>
    </font>
    <font>
      <u/>
      <sz val="11"/>
      <color theme="1"/>
      <name val="Tahoma"/>
      <family val="2"/>
      <scheme val="minor"/>
    </font>
    <font>
      <u/>
      <sz val="11"/>
      <color rgb="FF0070C0"/>
      <name val="Tahoma"/>
      <family val="2"/>
      <scheme val="minor"/>
    </font>
    <font>
      <b/>
      <sz val="9"/>
      <color theme="1"/>
      <name val="Tahoma"/>
      <family val="2"/>
      <scheme val="minor"/>
    </font>
    <font>
      <b/>
      <sz val="12"/>
      <color rgb="FF0000CC"/>
      <name val="Tahoma"/>
      <family val="2"/>
      <scheme val="minor"/>
    </font>
    <font>
      <b/>
      <sz val="11"/>
      <color rgb="FF0000CC"/>
      <name val="Tahoma"/>
      <family val="2"/>
      <scheme val="minor"/>
    </font>
    <font>
      <b/>
      <u/>
      <sz val="11"/>
      <color theme="1"/>
      <name val="Tahoma"/>
      <family val="2"/>
      <scheme val="minor"/>
    </font>
    <font>
      <b/>
      <sz val="9"/>
      <color rgb="FFFF0066"/>
      <name val="Tahoma"/>
      <family val="2"/>
      <scheme val="minor"/>
    </font>
    <font>
      <b/>
      <sz val="11"/>
      <color rgb="FFFF0066"/>
      <name val="Tahoma"/>
      <family val="2"/>
      <scheme val="minor"/>
    </font>
    <font>
      <b/>
      <u/>
      <sz val="11"/>
      <color rgb="FFFF0066"/>
      <name val="Tahoma"/>
      <family val="2"/>
      <scheme val="minor"/>
    </font>
    <font>
      <sz val="11"/>
      <color rgb="FFFF0066"/>
      <name val="Tahoma"/>
      <family val="2"/>
      <scheme val="minor"/>
    </font>
    <font>
      <b/>
      <sz val="12"/>
      <color rgb="FFFF0066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7" fontId="0" fillId="2" borderId="1" xfId="0" applyNumberFormat="1" applyFill="1" applyBorder="1" applyAlignment="1">
      <alignment horizontal="center" vertical="center"/>
    </xf>
    <xf numFmtId="0" fontId="0" fillId="0" borderId="23" xfId="0" quotePrefix="1" applyBorder="1" applyAlignment="1">
      <alignment horizontal="center" vertical="center"/>
    </xf>
    <xf numFmtId="0" fontId="0" fillId="0" borderId="25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187" fontId="0" fillId="0" borderId="13" xfId="0" applyNumberFormat="1" applyBorder="1" applyAlignment="1">
      <alignment horizontal="center" vertical="center"/>
    </xf>
    <xf numFmtId="187" fontId="0" fillId="2" borderId="13" xfId="0" applyNumberFormat="1" applyFill="1" applyBorder="1" applyAlignment="1">
      <alignment horizontal="center" vertical="center"/>
    </xf>
    <xf numFmtId="187" fontId="0" fillId="0" borderId="5" xfId="0" applyNumberFormat="1" applyBorder="1" applyAlignment="1">
      <alignment horizontal="center" vertical="center"/>
    </xf>
    <xf numFmtId="188" fontId="0" fillId="0" borderId="24" xfId="0" applyNumberForma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88" fontId="9" fillId="0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88" fontId="0" fillId="0" borderId="24" xfId="0" applyNumberFormat="1" applyBorder="1" applyAlignment="1" applyProtection="1">
      <alignment horizontal="center" vertical="center"/>
    </xf>
    <xf numFmtId="188" fontId="0" fillId="2" borderId="26" xfId="0" applyNumberFormat="1" applyFill="1" applyBorder="1" applyAlignment="1" applyProtection="1">
      <alignment horizontal="center" vertical="center"/>
    </xf>
    <xf numFmtId="188" fontId="0" fillId="0" borderId="26" xfId="0" applyNumberFormat="1" applyBorder="1" applyAlignment="1" applyProtection="1">
      <alignment horizontal="center" vertical="center"/>
    </xf>
    <xf numFmtId="188" fontId="0" fillId="2" borderId="28" xfId="0" applyNumberForma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87" fontId="0" fillId="3" borderId="23" xfId="0" applyNumberFormat="1" applyFill="1" applyBorder="1" applyAlignment="1" applyProtection="1">
      <alignment horizontal="center" vertical="center"/>
      <protection locked="0"/>
    </xf>
    <xf numFmtId="187" fontId="0" fillId="3" borderId="25" xfId="0" applyNumberFormat="1" applyFill="1" applyBorder="1" applyAlignment="1" applyProtection="1">
      <alignment horizontal="center" vertical="center"/>
      <protection locked="0"/>
    </xf>
    <xf numFmtId="187" fontId="0" fillId="3" borderId="27" xfId="0" applyNumberFormat="1" applyFill="1" applyBorder="1" applyAlignment="1" applyProtection="1">
      <alignment horizontal="center" vertical="center"/>
      <protection locked="0"/>
    </xf>
    <xf numFmtId="187" fontId="0" fillId="3" borderId="5" xfId="0" applyNumberFormat="1" applyFill="1" applyBorder="1" applyAlignment="1" applyProtection="1">
      <alignment horizontal="center" vertical="center"/>
      <protection locked="0"/>
    </xf>
    <xf numFmtId="187" fontId="0" fillId="3" borderId="1" xfId="0" applyNumberFormat="1" applyFill="1" applyBorder="1" applyAlignment="1" applyProtection="1">
      <alignment horizontal="center" vertical="center"/>
      <protection locked="0"/>
    </xf>
    <xf numFmtId="187" fontId="0" fillId="4" borderId="23" xfId="0" applyNumberFormat="1" applyFill="1" applyBorder="1" applyAlignment="1" applyProtection="1">
      <alignment horizontal="center" vertical="center"/>
      <protection locked="0"/>
    </xf>
    <xf numFmtId="187" fontId="0" fillId="4" borderId="25" xfId="0" applyNumberFormat="1" applyFill="1" applyBorder="1" applyAlignment="1" applyProtection="1">
      <alignment horizontal="center" vertical="center"/>
      <protection locked="0"/>
    </xf>
    <xf numFmtId="187" fontId="0" fillId="4" borderId="27" xfId="0" applyNumberFormat="1" applyFill="1" applyBorder="1" applyAlignment="1" applyProtection="1">
      <alignment horizontal="center" vertical="center"/>
      <protection locked="0"/>
    </xf>
    <xf numFmtId="187" fontId="0" fillId="4" borderId="5" xfId="0" applyNumberForma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45" xfId="0" applyBorder="1" applyAlignment="1" applyProtection="1">
      <alignment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187" fontId="0" fillId="0" borderId="5" xfId="0" applyNumberFormat="1" applyBorder="1" applyAlignment="1" applyProtection="1">
      <alignment horizontal="center" vertical="center"/>
    </xf>
    <xf numFmtId="187" fontId="0" fillId="0" borderId="1" xfId="0" applyNumberFormat="1" applyBorder="1" applyAlignment="1" applyProtection="1">
      <alignment horizontal="center" vertical="center"/>
    </xf>
    <xf numFmtId="187" fontId="0" fillId="0" borderId="13" xfId="0" applyNumberFormat="1" applyBorder="1" applyAlignment="1" applyProtection="1">
      <alignment horizontal="center" vertical="center"/>
    </xf>
    <xf numFmtId="187" fontId="0" fillId="2" borderId="1" xfId="0" applyNumberFormat="1" applyFill="1" applyBorder="1" applyAlignment="1" applyProtection="1">
      <alignment horizontal="center" vertical="center"/>
    </xf>
    <xf numFmtId="187" fontId="0" fillId="2" borderId="13" xfId="0" applyNumberFormat="1" applyFill="1" applyBorder="1" applyAlignment="1" applyProtection="1">
      <alignment horizontal="center" vertical="center"/>
    </xf>
    <xf numFmtId="187" fontId="0" fillId="4" borderId="1" xfId="0" applyNumberForma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87" fontId="0" fillId="3" borderId="40" xfId="0" applyNumberFormat="1" applyFill="1" applyBorder="1" applyAlignment="1" applyProtection="1">
      <alignment horizontal="center" vertical="center"/>
      <protection locked="0"/>
    </xf>
    <xf numFmtId="187" fontId="0" fillId="3" borderId="3" xfId="0" applyNumberFormat="1" applyFill="1" applyBorder="1" applyAlignment="1" applyProtection="1">
      <alignment horizontal="center" vertical="center"/>
      <protection locked="0"/>
    </xf>
    <xf numFmtId="187" fontId="0" fillId="3" borderId="4" xfId="0" applyNumberFormat="1" applyFill="1" applyBorder="1" applyAlignment="1" applyProtection="1">
      <alignment horizontal="center" vertical="center"/>
      <protection locked="0"/>
    </xf>
    <xf numFmtId="187" fontId="0" fillId="2" borderId="2" xfId="0" applyNumberFormat="1" applyFill="1" applyBorder="1" applyAlignment="1">
      <alignment horizontal="center" vertical="center"/>
    </xf>
    <xf numFmtId="187" fontId="0" fillId="2" borderId="3" xfId="0" applyNumberFormat="1" applyFill="1" applyBorder="1" applyAlignment="1">
      <alignment horizontal="center" vertical="center"/>
    </xf>
    <xf numFmtId="187" fontId="0" fillId="2" borderId="35" xfId="0" applyNumberFormat="1" applyFill="1" applyBorder="1" applyAlignment="1">
      <alignment horizontal="center" vertical="center"/>
    </xf>
    <xf numFmtId="187" fontId="0" fillId="2" borderId="38" xfId="0" applyNumberFormat="1" applyFill="1" applyBorder="1" applyAlignment="1">
      <alignment horizontal="center" vertical="center"/>
    </xf>
    <xf numFmtId="187" fontId="0" fillId="2" borderId="16" xfId="0" applyNumberFormat="1" applyFill="1" applyBorder="1" applyAlignment="1">
      <alignment horizontal="center" vertical="center"/>
    </xf>
    <xf numFmtId="187" fontId="0" fillId="2" borderId="17" xfId="0" applyNumberFormat="1" applyFill="1" applyBorder="1" applyAlignment="1">
      <alignment horizontal="center" vertical="center"/>
    </xf>
    <xf numFmtId="187" fontId="0" fillId="2" borderId="15" xfId="0" applyNumberFormat="1" applyFill="1" applyBorder="1" applyAlignment="1">
      <alignment horizontal="center" vertical="center"/>
    </xf>
    <xf numFmtId="187" fontId="0" fillId="2" borderId="36" xfId="0" applyNumberForma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87" fontId="0" fillId="3" borderId="39" xfId="0" applyNumberFormat="1" applyFill="1" applyBorder="1" applyAlignment="1" applyProtection="1">
      <alignment horizontal="center" vertical="center"/>
      <protection locked="0"/>
    </xf>
    <xf numFmtId="187" fontId="0" fillId="3" borderId="10" xfId="0" applyNumberFormat="1" applyFill="1" applyBorder="1" applyAlignment="1" applyProtection="1">
      <alignment horizontal="center" vertical="center"/>
      <protection locked="0"/>
    </xf>
    <xf numFmtId="187" fontId="0" fillId="3" borderId="11" xfId="0" applyNumberFormat="1" applyFill="1" applyBorder="1" applyAlignment="1" applyProtection="1">
      <alignment horizontal="center" vertical="center"/>
      <protection locked="0"/>
    </xf>
    <xf numFmtId="187" fontId="0" fillId="3" borderId="9" xfId="0" applyNumberFormat="1" applyFill="1" applyBorder="1" applyAlignment="1" applyProtection="1">
      <alignment horizontal="center" vertical="center"/>
      <protection locked="0"/>
    </xf>
    <xf numFmtId="187" fontId="0" fillId="3" borderId="34" xfId="0" applyNumberFormat="1" applyFill="1" applyBorder="1" applyAlignment="1" applyProtection="1">
      <alignment horizontal="center" vertical="center"/>
      <protection locked="0"/>
    </xf>
    <xf numFmtId="187" fontId="0" fillId="2" borderId="40" xfId="0" applyNumberFormat="1" applyFill="1" applyBorder="1" applyAlignment="1">
      <alignment horizontal="center" vertical="center"/>
    </xf>
    <xf numFmtId="187" fontId="0" fillId="2" borderId="4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9" xfId="0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vertical="center"/>
      <protection locked="0"/>
    </xf>
    <xf numFmtId="188" fontId="9" fillId="0" borderId="47" xfId="0" applyNumberFormat="1" applyFont="1" applyFill="1" applyBorder="1" applyAlignment="1" applyProtection="1">
      <alignment horizontal="center" vertical="center"/>
    </xf>
    <xf numFmtId="188" fontId="12" fillId="0" borderId="4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1044678</xdr:colOff>
      <xdr:row>3</xdr:row>
      <xdr:rowOff>171737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1A195875-88BD-4D11-A3E0-DF38A4A9A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594" y="0"/>
          <a:ext cx="1044678" cy="1044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0</xdr:colOff>
      <xdr:row>3</xdr:row>
      <xdr:rowOff>188515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2E535200-400E-4CFC-85FE-1B63E2B2B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2031" y="0"/>
          <a:ext cx="2579688" cy="1061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showGridLines="0" tabSelected="1" zoomScale="96" zoomScaleNormal="96" workbookViewId="0">
      <selection activeCell="A2" sqref="A2:K2"/>
    </sheetView>
  </sheetViews>
  <sheetFormatPr defaultColWidth="9" defaultRowHeight="14.25" x14ac:dyDescent="0.2"/>
  <cols>
    <col min="1" max="1" width="10.625" style="1" customWidth="1"/>
    <col min="2" max="2" width="31.625" style="1" customWidth="1"/>
    <col min="3" max="3" width="20.625" style="1" customWidth="1"/>
    <col min="4" max="5" width="16.625" style="1" customWidth="1"/>
    <col min="6" max="6" width="5.75" style="1" customWidth="1"/>
    <col min="7" max="7" width="11.375" style="1" customWidth="1"/>
    <col min="8" max="8" width="5.75" style="1" customWidth="1"/>
    <col min="9" max="9" width="11.25" style="1" customWidth="1"/>
    <col min="10" max="10" width="5.75" style="1" customWidth="1"/>
    <col min="11" max="11" width="11.25" style="1" customWidth="1"/>
    <col min="12" max="16384" width="9" style="1"/>
  </cols>
  <sheetData>
    <row r="1" spans="1:11" ht="28.5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20.25" customHeight="1" x14ac:dyDescent="0.2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0.25" customHeight="1" x14ac:dyDescent="0.2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6.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4" customHeight="1" thickBot="1" x14ac:dyDescent="0.25">
      <c r="A5" s="108" t="s">
        <v>12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15" customHeight="1" x14ac:dyDescent="0.2"/>
    <row r="7" spans="1:11" ht="23.25" customHeight="1" thickBot="1" x14ac:dyDescent="0.25">
      <c r="A7" s="2" t="s">
        <v>45</v>
      </c>
      <c r="K7" s="7" t="s">
        <v>20</v>
      </c>
    </row>
    <row r="8" spans="1:11" ht="20.25" customHeight="1" x14ac:dyDescent="0.2">
      <c r="A8" s="80" t="s">
        <v>3</v>
      </c>
      <c r="B8" s="83" t="s">
        <v>4</v>
      </c>
      <c r="C8" s="83" t="s">
        <v>5</v>
      </c>
      <c r="D8" s="86" t="s">
        <v>6</v>
      </c>
      <c r="E8" s="89" t="s">
        <v>7</v>
      </c>
      <c r="F8" s="77" t="s">
        <v>14</v>
      </c>
      <c r="G8" s="78"/>
      <c r="H8" s="78"/>
      <c r="I8" s="78"/>
      <c r="J8" s="78"/>
      <c r="K8" s="79"/>
    </row>
    <row r="9" spans="1:11" ht="25.5" customHeight="1" thickBot="1" x14ac:dyDescent="0.25">
      <c r="A9" s="82"/>
      <c r="B9" s="85"/>
      <c r="C9" s="85"/>
      <c r="D9" s="88"/>
      <c r="E9" s="91"/>
      <c r="F9" s="94" t="s">
        <v>51</v>
      </c>
      <c r="G9" s="95"/>
      <c r="H9" s="96"/>
      <c r="I9" s="97" t="s">
        <v>52</v>
      </c>
      <c r="J9" s="95"/>
      <c r="K9" s="98"/>
    </row>
    <row r="10" spans="1:11" ht="22.5" customHeight="1" x14ac:dyDescent="0.2">
      <c r="A10" s="10" t="s">
        <v>8</v>
      </c>
      <c r="B10" s="29"/>
      <c r="C10" s="29"/>
      <c r="D10" s="32"/>
      <c r="E10" s="33"/>
      <c r="F10" s="99">
        <v>0</v>
      </c>
      <c r="G10" s="100"/>
      <c r="H10" s="101"/>
      <c r="I10" s="102">
        <v>0</v>
      </c>
      <c r="J10" s="100"/>
      <c r="K10" s="103"/>
    </row>
    <row r="11" spans="1:11" ht="22.5" customHeight="1" x14ac:dyDescent="0.2">
      <c r="A11" s="11" t="s">
        <v>9</v>
      </c>
      <c r="B11" s="30"/>
      <c r="C11" s="30"/>
      <c r="D11" s="34"/>
      <c r="E11" s="35"/>
      <c r="F11" s="104"/>
      <c r="G11" s="70"/>
      <c r="H11" s="105"/>
      <c r="I11" s="69"/>
      <c r="J11" s="70"/>
      <c r="K11" s="71"/>
    </row>
    <row r="12" spans="1:11" ht="22.5" customHeight="1" x14ac:dyDescent="0.2">
      <c r="A12" s="11" t="s">
        <v>10</v>
      </c>
      <c r="B12" s="30"/>
      <c r="C12" s="30"/>
      <c r="D12" s="34"/>
      <c r="E12" s="35"/>
      <c r="F12" s="66">
        <v>0</v>
      </c>
      <c r="G12" s="67"/>
      <c r="H12" s="68"/>
      <c r="I12" s="69"/>
      <c r="J12" s="70"/>
      <c r="K12" s="71"/>
    </row>
    <row r="13" spans="1:11" ht="22.5" customHeight="1" thickBot="1" x14ac:dyDescent="0.25">
      <c r="A13" s="12" t="s">
        <v>11</v>
      </c>
      <c r="B13" s="31"/>
      <c r="C13" s="31"/>
      <c r="D13" s="36"/>
      <c r="E13" s="37"/>
      <c r="F13" s="72"/>
      <c r="G13" s="73"/>
      <c r="H13" s="74"/>
      <c r="I13" s="75"/>
      <c r="J13" s="73"/>
      <c r="K13" s="76"/>
    </row>
    <row r="14" spans="1:11" ht="22.5" customHeight="1" x14ac:dyDescent="0.2">
      <c r="A14" s="1" t="s">
        <v>50</v>
      </c>
    </row>
    <row r="15" spans="1:11" ht="22.5" customHeight="1" x14ac:dyDescent="0.2"/>
    <row r="16" spans="1:11" ht="21.75" customHeight="1" thickBot="1" x14ac:dyDescent="0.25">
      <c r="A16" s="2" t="s">
        <v>46</v>
      </c>
      <c r="K16" s="7" t="s">
        <v>20</v>
      </c>
    </row>
    <row r="17" spans="1:11" ht="20.25" customHeight="1" x14ac:dyDescent="0.2">
      <c r="A17" s="80" t="s">
        <v>3</v>
      </c>
      <c r="B17" s="83" t="s">
        <v>4</v>
      </c>
      <c r="C17" s="83" t="s">
        <v>5</v>
      </c>
      <c r="D17" s="86" t="s">
        <v>6</v>
      </c>
      <c r="E17" s="89" t="s">
        <v>7</v>
      </c>
      <c r="F17" s="92" t="s">
        <v>14</v>
      </c>
      <c r="G17" s="93"/>
      <c r="H17" s="93"/>
      <c r="I17" s="93"/>
      <c r="J17" s="93"/>
      <c r="K17" s="61"/>
    </row>
    <row r="18" spans="1:11" ht="26.25" customHeight="1" thickBot="1" x14ac:dyDescent="0.25">
      <c r="A18" s="82"/>
      <c r="B18" s="85"/>
      <c r="C18" s="85"/>
      <c r="D18" s="88"/>
      <c r="E18" s="91"/>
      <c r="F18" s="94" t="s">
        <v>51</v>
      </c>
      <c r="G18" s="95"/>
      <c r="H18" s="96"/>
      <c r="I18" s="97" t="s">
        <v>52</v>
      </c>
      <c r="J18" s="95"/>
      <c r="K18" s="98"/>
    </row>
    <row r="19" spans="1:11" ht="22.5" customHeight="1" x14ac:dyDescent="0.2">
      <c r="A19" s="10" t="s">
        <v>8</v>
      </c>
      <c r="B19" s="29"/>
      <c r="C19" s="29"/>
      <c r="D19" s="32"/>
      <c r="E19" s="33"/>
      <c r="F19" s="99">
        <v>0</v>
      </c>
      <c r="G19" s="100"/>
      <c r="H19" s="101"/>
      <c r="I19" s="102">
        <v>0</v>
      </c>
      <c r="J19" s="100"/>
      <c r="K19" s="103"/>
    </row>
    <row r="20" spans="1:11" ht="22.5" customHeight="1" x14ac:dyDescent="0.2">
      <c r="A20" s="11" t="s">
        <v>9</v>
      </c>
      <c r="B20" s="30"/>
      <c r="C20" s="30"/>
      <c r="D20" s="34"/>
      <c r="E20" s="35"/>
      <c r="F20" s="104"/>
      <c r="G20" s="70"/>
      <c r="H20" s="105"/>
      <c r="I20" s="69"/>
      <c r="J20" s="70"/>
      <c r="K20" s="71"/>
    </row>
    <row r="21" spans="1:11" ht="22.5" customHeight="1" x14ac:dyDescent="0.2">
      <c r="A21" s="11" t="s">
        <v>10</v>
      </c>
      <c r="B21" s="30"/>
      <c r="C21" s="30"/>
      <c r="D21" s="34"/>
      <c r="E21" s="35"/>
      <c r="F21" s="66">
        <v>0</v>
      </c>
      <c r="G21" s="67"/>
      <c r="H21" s="68"/>
      <c r="I21" s="69"/>
      <c r="J21" s="70"/>
      <c r="K21" s="71"/>
    </row>
    <row r="22" spans="1:11" ht="22.5" customHeight="1" thickBot="1" x14ac:dyDescent="0.25">
      <c r="A22" s="12" t="s">
        <v>11</v>
      </c>
      <c r="B22" s="31"/>
      <c r="C22" s="31"/>
      <c r="D22" s="36"/>
      <c r="E22" s="37"/>
      <c r="F22" s="72"/>
      <c r="G22" s="73"/>
      <c r="H22" s="74"/>
      <c r="I22" s="75"/>
      <c r="J22" s="73"/>
      <c r="K22" s="76"/>
    </row>
    <row r="23" spans="1:11" ht="22.5" customHeight="1" x14ac:dyDescent="0.2">
      <c r="A23" s="1" t="s">
        <v>50</v>
      </c>
    </row>
    <row r="24" spans="1:11" ht="22.5" customHeight="1" x14ac:dyDescent="0.2"/>
    <row r="25" spans="1:11" ht="23.25" customHeight="1" thickBot="1" x14ac:dyDescent="0.25">
      <c r="A25" s="2" t="s">
        <v>37</v>
      </c>
      <c r="K25" s="8" t="s">
        <v>21</v>
      </c>
    </row>
    <row r="26" spans="1:11" ht="20.25" customHeight="1" x14ac:dyDescent="0.2">
      <c r="A26" s="80" t="s">
        <v>13</v>
      </c>
      <c r="B26" s="83" t="s">
        <v>4</v>
      </c>
      <c r="C26" s="83" t="s">
        <v>5</v>
      </c>
      <c r="D26" s="86" t="s">
        <v>6</v>
      </c>
      <c r="E26" s="89" t="s">
        <v>7</v>
      </c>
      <c r="F26" s="77" t="s">
        <v>14</v>
      </c>
      <c r="G26" s="78"/>
      <c r="H26" s="78"/>
      <c r="I26" s="78"/>
      <c r="J26" s="78"/>
      <c r="K26" s="79"/>
    </row>
    <row r="27" spans="1:11" ht="20.25" customHeight="1" x14ac:dyDescent="0.2">
      <c r="A27" s="81"/>
      <c r="B27" s="84"/>
      <c r="C27" s="84"/>
      <c r="D27" s="87"/>
      <c r="E27" s="90"/>
      <c r="F27" s="62" t="s">
        <v>43</v>
      </c>
      <c r="G27" s="63"/>
      <c r="H27" s="64" t="s">
        <v>18</v>
      </c>
      <c r="I27" s="63"/>
      <c r="J27" s="64" t="s">
        <v>19</v>
      </c>
      <c r="K27" s="65"/>
    </row>
    <row r="28" spans="1:11" ht="30" customHeight="1" thickBot="1" x14ac:dyDescent="0.25">
      <c r="A28" s="82"/>
      <c r="B28" s="85"/>
      <c r="C28" s="85"/>
      <c r="D28" s="88"/>
      <c r="E28" s="91"/>
      <c r="F28" s="17" t="s">
        <v>39</v>
      </c>
      <c r="G28" s="18" t="s">
        <v>40</v>
      </c>
      <c r="H28" s="18" t="s">
        <v>39</v>
      </c>
      <c r="I28" s="18" t="s">
        <v>41</v>
      </c>
      <c r="J28" s="18" t="s">
        <v>39</v>
      </c>
      <c r="K28" s="19" t="s">
        <v>42</v>
      </c>
    </row>
    <row r="29" spans="1:11" ht="22.5" customHeight="1" x14ac:dyDescent="0.2">
      <c r="A29" s="10" t="s">
        <v>8</v>
      </c>
      <c r="B29" s="29"/>
      <c r="C29" s="29"/>
      <c r="D29" s="32"/>
      <c r="E29" s="33"/>
      <c r="F29" s="38">
        <v>0</v>
      </c>
      <c r="G29" s="15">
        <f>F29*640</f>
        <v>0</v>
      </c>
      <c r="H29" s="41">
        <v>0</v>
      </c>
      <c r="I29" s="15">
        <f>H29*1160</f>
        <v>0</v>
      </c>
      <c r="J29" s="41">
        <v>0</v>
      </c>
      <c r="K29" s="25">
        <f>J29*1590</f>
        <v>0</v>
      </c>
    </row>
    <row r="30" spans="1:11" ht="22.5" customHeight="1" x14ac:dyDescent="0.2">
      <c r="A30" s="11" t="s">
        <v>9</v>
      </c>
      <c r="B30" s="30"/>
      <c r="C30" s="30"/>
      <c r="D30" s="34"/>
      <c r="E30" s="35"/>
      <c r="F30" s="39">
        <v>0</v>
      </c>
      <c r="G30" s="4">
        <f t="shared" ref="G30:G34" si="0">F30*640</f>
        <v>0</v>
      </c>
      <c r="H30" s="9"/>
      <c r="I30" s="9"/>
      <c r="J30" s="9"/>
      <c r="K30" s="26"/>
    </row>
    <row r="31" spans="1:11" ht="22.5" customHeight="1" x14ac:dyDescent="0.2">
      <c r="A31" s="11" t="s">
        <v>10</v>
      </c>
      <c r="B31" s="30"/>
      <c r="C31" s="30"/>
      <c r="D31" s="34"/>
      <c r="E31" s="35"/>
      <c r="F31" s="39">
        <v>0</v>
      </c>
      <c r="G31" s="4">
        <f t="shared" si="0"/>
        <v>0</v>
      </c>
      <c r="H31" s="42">
        <v>0</v>
      </c>
      <c r="I31" s="4">
        <f>H31*1160</f>
        <v>0</v>
      </c>
      <c r="J31" s="9"/>
      <c r="K31" s="26"/>
    </row>
    <row r="32" spans="1:11" ht="22.5" customHeight="1" x14ac:dyDescent="0.2">
      <c r="A32" s="11" t="s">
        <v>11</v>
      </c>
      <c r="B32" s="30"/>
      <c r="C32" s="30"/>
      <c r="D32" s="34"/>
      <c r="E32" s="35"/>
      <c r="F32" s="39">
        <v>0</v>
      </c>
      <c r="G32" s="4">
        <f t="shared" si="0"/>
        <v>0</v>
      </c>
      <c r="H32" s="9"/>
      <c r="I32" s="9"/>
      <c r="J32" s="42">
        <v>0</v>
      </c>
      <c r="K32" s="27">
        <f>J32*1590</f>
        <v>0</v>
      </c>
    </row>
    <row r="33" spans="1:11" ht="22.5" customHeight="1" x14ac:dyDescent="0.2">
      <c r="A33" s="11" t="s">
        <v>16</v>
      </c>
      <c r="B33" s="30"/>
      <c r="C33" s="30"/>
      <c r="D33" s="34"/>
      <c r="E33" s="35"/>
      <c r="F33" s="39">
        <v>0</v>
      </c>
      <c r="G33" s="4">
        <f t="shared" si="0"/>
        <v>0</v>
      </c>
      <c r="H33" s="42">
        <v>0</v>
      </c>
      <c r="I33" s="4">
        <f>H33*1160</f>
        <v>0</v>
      </c>
      <c r="J33" s="9"/>
      <c r="K33" s="26"/>
    </row>
    <row r="34" spans="1:11" ht="22.5" customHeight="1" thickBot="1" x14ac:dyDescent="0.25">
      <c r="A34" s="12" t="s">
        <v>17</v>
      </c>
      <c r="B34" s="31"/>
      <c r="C34" s="31"/>
      <c r="D34" s="36"/>
      <c r="E34" s="37"/>
      <c r="F34" s="40">
        <v>0</v>
      </c>
      <c r="G34" s="13">
        <f t="shared" si="0"/>
        <v>0</v>
      </c>
      <c r="H34" s="14"/>
      <c r="I34" s="14"/>
      <c r="J34" s="14"/>
      <c r="K34" s="28"/>
    </row>
    <row r="35" spans="1:11" ht="22.5" customHeight="1" thickBot="1" x14ac:dyDescent="0.25">
      <c r="A35" s="1" t="s">
        <v>50</v>
      </c>
      <c r="F35" s="3"/>
      <c r="G35" s="3"/>
      <c r="H35" s="3"/>
      <c r="I35" s="3"/>
      <c r="J35" s="24" t="s">
        <v>75</v>
      </c>
      <c r="K35" s="111">
        <f>SUM(G29:G34,I29,I31,I33,K29,K32)</f>
        <v>0</v>
      </c>
    </row>
    <row r="36" spans="1:11" ht="22.5" customHeight="1" thickTop="1" x14ac:dyDescent="0.2"/>
    <row r="37" spans="1:11" ht="23.25" customHeight="1" thickBot="1" x14ac:dyDescent="0.25">
      <c r="A37" s="2" t="s">
        <v>15</v>
      </c>
      <c r="K37" s="5" t="s">
        <v>21</v>
      </c>
    </row>
    <row r="38" spans="1:11" ht="20.25" customHeight="1" x14ac:dyDescent="0.2">
      <c r="A38" s="80" t="s">
        <v>44</v>
      </c>
      <c r="B38" s="83" t="s">
        <v>4</v>
      </c>
      <c r="C38" s="83" t="s">
        <v>5</v>
      </c>
      <c r="D38" s="86" t="s">
        <v>6</v>
      </c>
      <c r="E38" s="89" t="s">
        <v>7</v>
      </c>
      <c r="F38" s="77" t="s">
        <v>14</v>
      </c>
      <c r="G38" s="78"/>
      <c r="H38" s="78"/>
      <c r="I38" s="78"/>
      <c r="J38" s="78"/>
      <c r="K38" s="79"/>
    </row>
    <row r="39" spans="1:11" ht="20.25" customHeight="1" x14ac:dyDescent="0.2">
      <c r="A39" s="81"/>
      <c r="B39" s="84"/>
      <c r="C39" s="84"/>
      <c r="D39" s="87"/>
      <c r="E39" s="90"/>
      <c r="F39" s="62" t="s">
        <v>43</v>
      </c>
      <c r="G39" s="63"/>
      <c r="H39" s="64" t="s">
        <v>18</v>
      </c>
      <c r="I39" s="63"/>
      <c r="J39" s="64" t="s">
        <v>19</v>
      </c>
      <c r="K39" s="65"/>
    </row>
    <row r="40" spans="1:11" ht="30" customHeight="1" thickBot="1" x14ac:dyDescent="0.25">
      <c r="A40" s="82"/>
      <c r="B40" s="85"/>
      <c r="C40" s="85"/>
      <c r="D40" s="88"/>
      <c r="E40" s="91"/>
      <c r="F40" s="17" t="s">
        <v>39</v>
      </c>
      <c r="G40" s="18" t="s">
        <v>40</v>
      </c>
      <c r="H40" s="18" t="s">
        <v>39</v>
      </c>
      <c r="I40" s="18" t="s">
        <v>41</v>
      </c>
      <c r="J40" s="18" t="s">
        <v>39</v>
      </c>
      <c r="K40" s="19" t="s">
        <v>42</v>
      </c>
    </row>
    <row r="41" spans="1:11" ht="22.5" customHeight="1" x14ac:dyDescent="0.2">
      <c r="A41" s="10" t="s">
        <v>8</v>
      </c>
      <c r="B41" s="29"/>
      <c r="C41" s="29"/>
      <c r="D41" s="32"/>
      <c r="E41" s="33"/>
      <c r="F41" s="38">
        <v>0</v>
      </c>
      <c r="G41" s="15">
        <f>F41*640</f>
        <v>0</v>
      </c>
      <c r="H41" s="41">
        <v>0</v>
      </c>
      <c r="I41" s="15">
        <f>H41*1160</f>
        <v>0</v>
      </c>
      <c r="J41" s="41">
        <v>0</v>
      </c>
      <c r="K41" s="25">
        <f>J41*1590</f>
        <v>0</v>
      </c>
    </row>
    <row r="42" spans="1:11" ht="22.5" customHeight="1" x14ac:dyDescent="0.2">
      <c r="A42" s="11" t="s">
        <v>9</v>
      </c>
      <c r="B42" s="30"/>
      <c r="C42" s="30"/>
      <c r="D42" s="34"/>
      <c r="E42" s="35"/>
      <c r="F42" s="39">
        <v>0</v>
      </c>
      <c r="G42" s="4">
        <f t="shared" ref="G42:G46" si="1">F42*640</f>
        <v>0</v>
      </c>
      <c r="H42" s="9"/>
      <c r="I42" s="9"/>
      <c r="J42" s="9"/>
      <c r="K42" s="26"/>
    </row>
    <row r="43" spans="1:11" ht="22.5" customHeight="1" x14ac:dyDescent="0.2">
      <c r="A43" s="11" t="s">
        <v>10</v>
      </c>
      <c r="B43" s="30"/>
      <c r="C43" s="30"/>
      <c r="D43" s="34"/>
      <c r="E43" s="35"/>
      <c r="F43" s="39">
        <v>0</v>
      </c>
      <c r="G43" s="4">
        <f t="shared" si="1"/>
        <v>0</v>
      </c>
      <c r="H43" s="42">
        <v>0</v>
      </c>
      <c r="I43" s="4">
        <f>H43*1160</f>
        <v>0</v>
      </c>
      <c r="J43" s="9"/>
      <c r="K43" s="26"/>
    </row>
    <row r="44" spans="1:11" ht="22.5" customHeight="1" x14ac:dyDescent="0.2">
      <c r="A44" s="11" t="s">
        <v>11</v>
      </c>
      <c r="B44" s="30"/>
      <c r="C44" s="30"/>
      <c r="D44" s="34"/>
      <c r="E44" s="35"/>
      <c r="F44" s="39">
        <v>0</v>
      </c>
      <c r="G44" s="4">
        <f t="shared" si="1"/>
        <v>0</v>
      </c>
      <c r="H44" s="9"/>
      <c r="I44" s="9"/>
      <c r="J44" s="42">
        <v>0</v>
      </c>
      <c r="K44" s="27">
        <f>J44*1590</f>
        <v>0</v>
      </c>
    </row>
    <row r="45" spans="1:11" ht="22.5" customHeight="1" x14ac:dyDescent="0.2">
      <c r="A45" s="11" t="s">
        <v>16</v>
      </c>
      <c r="B45" s="30"/>
      <c r="C45" s="30"/>
      <c r="D45" s="34"/>
      <c r="E45" s="35"/>
      <c r="F45" s="39">
        <v>0</v>
      </c>
      <c r="G45" s="4">
        <f t="shared" si="1"/>
        <v>0</v>
      </c>
      <c r="H45" s="42">
        <v>0</v>
      </c>
      <c r="I45" s="4">
        <f>H45*1160</f>
        <v>0</v>
      </c>
      <c r="J45" s="9"/>
      <c r="K45" s="26"/>
    </row>
    <row r="46" spans="1:11" ht="22.5" customHeight="1" thickBot="1" x14ac:dyDescent="0.25">
      <c r="A46" s="12" t="s">
        <v>17</v>
      </c>
      <c r="B46" s="31"/>
      <c r="C46" s="31"/>
      <c r="D46" s="36"/>
      <c r="E46" s="37"/>
      <c r="F46" s="40">
        <v>0</v>
      </c>
      <c r="G46" s="13">
        <f t="shared" si="1"/>
        <v>0</v>
      </c>
      <c r="H46" s="14"/>
      <c r="I46" s="14"/>
      <c r="J46" s="14"/>
      <c r="K46" s="28"/>
    </row>
    <row r="47" spans="1:11" ht="22.5" customHeight="1" thickBot="1" x14ac:dyDescent="0.25">
      <c r="A47" s="1" t="s">
        <v>50</v>
      </c>
      <c r="F47" s="3"/>
      <c r="G47" s="3"/>
      <c r="H47" s="3"/>
      <c r="I47" s="3"/>
      <c r="J47" s="24" t="s">
        <v>75</v>
      </c>
      <c r="K47" s="111">
        <f>SUM(G41:G46,I41,I43,I45,K41,K44)</f>
        <v>0</v>
      </c>
    </row>
    <row r="48" spans="1:11" ht="22.5" customHeight="1" thickTop="1" x14ac:dyDescent="0.2"/>
    <row r="49" spans="1:11" ht="23.25" customHeight="1" thickBot="1" x14ac:dyDescent="0.25">
      <c r="A49" s="50" t="s">
        <v>23</v>
      </c>
      <c r="K49" s="49" t="s">
        <v>24</v>
      </c>
    </row>
    <row r="50" spans="1:11" ht="20.25" customHeight="1" x14ac:dyDescent="0.2">
      <c r="A50" s="80" t="s">
        <v>22</v>
      </c>
      <c r="B50" s="83" t="s">
        <v>4</v>
      </c>
      <c r="C50" s="83" t="s">
        <v>5</v>
      </c>
      <c r="D50" s="86" t="s">
        <v>6</v>
      </c>
      <c r="E50" s="89" t="s">
        <v>7</v>
      </c>
      <c r="F50" s="77" t="s">
        <v>54</v>
      </c>
      <c r="G50" s="78"/>
      <c r="H50" s="78"/>
      <c r="I50" s="78"/>
      <c r="J50" s="78"/>
      <c r="K50" s="79"/>
    </row>
    <row r="51" spans="1:11" ht="20.25" customHeight="1" x14ac:dyDescent="0.2">
      <c r="A51" s="81"/>
      <c r="B51" s="84"/>
      <c r="C51" s="84"/>
      <c r="D51" s="87"/>
      <c r="E51" s="90"/>
      <c r="F51" s="62" t="s">
        <v>43</v>
      </c>
      <c r="G51" s="63"/>
      <c r="H51" s="64" t="s">
        <v>18</v>
      </c>
      <c r="I51" s="63"/>
      <c r="J51" s="64" t="s">
        <v>19</v>
      </c>
      <c r="K51" s="65"/>
    </row>
    <row r="52" spans="1:11" ht="29.25" customHeight="1" thickBot="1" x14ac:dyDescent="0.25">
      <c r="A52" s="82"/>
      <c r="B52" s="85"/>
      <c r="C52" s="85"/>
      <c r="D52" s="88"/>
      <c r="E52" s="91"/>
      <c r="F52" s="47" t="s">
        <v>53</v>
      </c>
      <c r="G52" s="20" t="s">
        <v>47</v>
      </c>
      <c r="H52" s="48" t="s">
        <v>53</v>
      </c>
      <c r="I52" s="20" t="s">
        <v>48</v>
      </c>
      <c r="J52" s="48" t="s">
        <v>53</v>
      </c>
      <c r="K52" s="21" t="s">
        <v>49</v>
      </c>
    </row>
    <row r="53" spans="1:11" ht="22.5" customHeight="1" x14ac:dyDescent="0.2">
      <c r="A53" s="10" t="s">
        <v>8</v>
      </c>
      <c r="B53" s="29"/>
      <c r="C53" s="29"/>
      <c r="D53" s="32"/>
      <c r="E53" s="33"/>
      <c r="F53" s="43">
        <v>0</v>
      </c>
      <c r="G53" s="55">
        <f>F53*30</f>
        <v>0</v>
      </c>
      <c r="H53" s="46">
        <v>0</v>
      </c>
      <c r="I53" s="15">
        <f>H53*36</f>
        <v>0</v>
      </c>
      <c r="J53" s="46">
        <v>0</v>
      </c>
      <c r="K53" s="16">
        <f>J53*45</f>
        <v>0</v>
      </c>
    </row>
    <row r="54" spans="1:11" ht="22.5" customHeight="1" x14ac:dyDescent="0.2">
      <c r="A54" s="11" t="s">
        <v>9</v>
      </c>
      <c r="B54" s="30"/>
      <c r="C54" s="30"/>
      <c r="D54" s="34"/>
      <c r="E54" s="35"/>
      <c r="F54" s="44">
        <v>0</v>
      </c>
      <c r="G54" s="56">
        <f t="shared" ref="G54:G55" si="2">F54*30</f>
        <v>0</v>
      </c>
      <c r="H54" s="58"/>
      <c r="I54" s="58"/>
      <c r="J54" s="58"/>
      <c r="K54" s="26"/>
    </row>
    <row r="55" spans="1:11" ht="22.5" customHeight="1" x14ac:dyDescent="0.2">
      <c r="A55" s="11" t="s">
        <v>10</v>
      </c>
      <c r="B55" s="30"/>
      <c r="C55" s="30"/>
      <c r="D55" s="34"/>
      <c r="E55" s="35"/>
      <c r="F55" s="44">
        <v>0</v>
      </c>
      <c r="G55" s="56">
        <f t="shared" si="2"/>
        <v>0</v>
      </c>
      <c r="H55" s="58"/>
      <c r="I55" s="26"/>
      <c r="J55" s="58"/>
      <c r="K55" s="26"/>
    </row>
    <row r="56" spans="1:11" ht="22.5" customHeight="1" x14ac:dyDescent="0.2">
      <c r="A56" s="11" t="s">
        <v>11</v>
      </c>
      <c r="B56" s="30"/>
      <c r="C56" s="30"/>
      <c r="D56" s="34"/>
      <c r="E56" s="35"/>
      <c r="F56" s="43">
        <v>0</v>
      </c>
      <c r="G56" s="55">
        <f>F56*30</f>
        <v>0</v>
      </c>
      <c r="H56" s="46">
        <v>0</v>
      </c>
      <c r="I56" s="55">
        <f>H56*36</f>
        <v>0</v>
      </c>
      <c r="J56" s="46">
        <v>0</v>
      </c>
      <c r="K56" s="25">
        <f>J56*45</f>
        <v>0</v>
      </c>
    </row>
    <row r="57" spans="1:11" ht="22.5" customHeight="1" x14ac:dyDescent="0.2">
      <c r="A57" s="11" t="s">
        <v>16</v>
      </c>
      <c r="B57" s="30"/>
      <c r="C57" s="30"/>
      <c r="D57" s="34"/>
      <c r="E57" s="35"/>
      <c r="F57" s="44">
        <v>0</v>
      </c>
      <c r="G57" s="56">
        <f t="shared" ref="G57:G58" si="3">F57*30</f>
        <v>0</v>
      </c>
      <c r="H57" s="58"/>
      <c r="I57" s="58"/>
      <c r="J57" s="58"/>
      <c r="K57" s="26"/>
    </row>
    <row r="58" spans="1:11" ht="22.5" customHeight="1" x14ac:dyDescent="0.2">
      <c r="A58" s="11" t="s">
        <v>17</v>
      </c>
      <c r="B58" s="52"/>
      <c r="C58" s="52"/>
      <c r="D58" s="53"/>
      <c r="E58" s="54"/>
      <c r="F58" s="44">
        <v>0</v>
      </c>
      <c r="G58" s="56">
        <f t="shared" si="3"/>
        <v>0</v>
      </c>
      <c r="H58" s="58"/>
      <c r="I58" s="26"/>
      <c r="J58" s="58"/>
      <c r="K58" s="26"/>
    </row>
    <row r="59" spans="1:11" ht="22.5" customHeight="1" x14ac:dyDescent="0.2">
      <c r="A59" s="11" t="s">
        <v>57</v>
      </c>
      <c r="B59" s="52"/>
      <c r="C59" s="52"/>
      <c r="D59" s="53"/>
      <c r="E59" s="54"/>
      <c r="F59" s="43">
        <v>0</v>
      </c>
      <c r="G59" s="55">
        <f>F59*30</f>
        <v>0</v>
      </c>
      <c r="H59" s="46">
        <v>0</v>
      </c>
      <c r="I59" s="55">
        <f>H59*36</f>
        <v>0</v>
      </c>
      <c r="J59" s="46">
        <v>0</v>
      </c>
      <c r="K59" s="25">
        <f>J59*45</f>
        <v>0</v>
      </c>
    </row>
    <row r="60" spans="1:11" ht="22.5" customHeight="1" x14ac:dyDescent="0.2">
      <c r="A60" s="11" t="s">
        <v>58</v>
      </c>
      <c r="B60" s="52"/>
      <c r="C60" s="52"/>
      <c r="D60" s="53"/>
      <c r="E60" s="54"/>
      <c r="F60" s="44">
        <v>0</v>
      </c>
      <c r="G60" s="56">
        <f t="shared" ref="G60:G61" si="4">F60*30</f>
        <v>0</v>
      </c>
      <c r="H60" s="58"/>
      <c r="I60" s="58"/>
      <c r="J60" s="58"/>
      <c r="K60" s="26"/>
    </row>
    <row r="61" spans="1:11" ht="22.5" customHeight="1" x14ac:dyDescent="0.2">
      <c r="A61" s="11" t="s">
        <v>59</v>
      </c>
      <c r="B61" s="52"/>
      <c r="C61" s="52"/>
      <c r="D61" s="53"/>
      <c r="E61" s="54"/>
      <c r="F61" s="44">
        <v>0</v>
      </c>
      <c r="G61" s="56">
        <f t="shared" si="4"/>
        <v>0</v>
      </c>
      <c r="H61" s="58"/>
      <c r="I61" s="26"/>
      <c r="J61" s="58"/>
      <c r="K61" s="26"/>
    </row>
    <row r="62" spans="1:11" ht="22.5" customHeight="1" x14ac:dyDescent="0.2">
      <c r="A62" s="11" t="s">
        <v>60</v>
      </c>
      <c r="B62" s="52"/>
      <c r="C62" s="52"/>
      <c r="D62" s="53"/>
      <c r="E62" s="54"/>
      <c r="F62" s="43">
        <v>0</v>
      </c>
      <c r="G62" s="55">
        <f>F62*30</f>
        <v>0</v>
      </c>
      <c r="H62" s="46">
        <v>0</v>
      </c>
      <c r="I62" s="55">
        <f>H62*36</f>
        <v>0</v>
      </c>
      <c r="J62" s="46">
        <v>0</v>
      </c>
      <c r="K62" s="25">
        <f>J62*45</f>
        <v>0</v>
      </c>
    </row>
    <row r="63" spans="1:11" ht="22.5" customHeight="1" x14ac:dyDescent="0.2">
      <c r="A63" s="11" t="s">
        <v>61</v>
      </c>
      <c r="B63" s="52"/>
      <c r="C63" s="52"/>
      <c r="D63" s="53"/>
      <c r="E63" s="54"/>
      <c r="F63" s="44">
        <v>0</v>
      </c>
      <c r="G63" s="56">
        <f t="shared" ref="G63:G64" si="5">F63*30</f>
        <v>0</v>
      </c>
      <c r="H63" s="58"/>
      <c r="I63" s="58"/>
      <c r="J63" s="58"/>
      <c r="K63" s="26"/>
    </row>
    <row r="64" spans="1:11" ht="22.5" customHeight="1" x14ac:dyDescent="0.2">
      <c r="A64" s="11" t="s">
        <v>62</v>
      </c>
      <c r="B64" s="52"/>
      <c r="C64" s="52"/>
      <c r="D64" s="53"/>
      <c r="E64" s="54"/>
      <c r="F64" s="44">
        <v>0</v>
      </c>
      <c r="G64" s="56">
        <f t="shared" si="5"/>
        <v>0</v>
      </c>
      <c r="H64" s="58"/>
      <c r="I64" s="26"/>
      <c r="J64" s="58"/>
      <c r="K64" s="26"/>
    </row>
    <row r="65" spans="1:11" ht="22.5" customHeight="1" x14ac:dyDescent="0.2">
      <c r="A65" s="11" t="s">
        <v>63</v>
      </c>
      <c r="B65" s="52"/>
      <c r="C65" s="52"/>
      <c r="D65" s="53"/>
      <c r="E65" s="54"/>
      <c r="F65" s="43">
        <v>0</v>
      </c>
      <c r="G65" s="55">
        <f>F65*30</f>
        <v>0</v>
      </c>
      <c r="H65" s="46">
        <v>0</v>
      </c>
      <c r="I65" s="55">
        <f>H65*36</f>
        <v>0</v>
      </c>
      <c r="J65" s="46">
        <v>0</v>
      </c>
      <c r="K65" s="25">
        <f>J65*45</f>
        <v>0</v>
      </c>
    </row>
    <row r="66" spans="1:11" ht="22.5" customHeight="1" x14ac:dyDescent="0.2">
      <c r="A66" s="11" t="s">
        <v>64</v>
      </c>
      <c r="B66" s="52"/>
      <c r="C66" s="52"/>
      <c r="D66" s="53"/>
      <c r="E66" s="54"/>
      <c r="F66" s="44">
        <v>0</v>
      </c>
      <c r="G66" s="56">
        <f t="shared" ref="G66:G67" si="6">F66*30</f>
        <v>0</v>
      </c>
      <c r="H66" s="58"/>
      <c r="I66" s="58"/>
      <c r="J66" s="58"/>
      <c r="K66" s="26"/>
    </row>
    <row r="67" spans="1:11" ht="22.5" customHeight="1" x14ac:dyDescent="0.2">
      <c r="A67" s="11" t="s">
        <v>65</v>
      </c>
      <c r="B67" s="52"/>
      <c r="C67" s="52"/>
      <c r="D67" s="53"/>
      <c r="E67" s="54"/>
      <c r="F67" s="44">
        <v>0</v>
      </c>
      <c r="G67" s="56">
        <f t="shared" si="6"/>
        <v>0</v>
      </c>
      <c r="H67" s="58"/>
      <c r="I67" s="26"/>
      <c r="J67" s="58"/>
      <c r="K67" s="26"/>
    </row>
    <row r="68" spans="1:11" ht="22.5" customHeight="1" x14ac:dyDescent="0.2">
      <c r="A68" s="11" t="s">
        <v>66</v>
      </c>
      <c r="B68" s="52"/>
      <c r="C68" s="52"/>
      <c r="D68" s="53"/>
      <c r="E68" s="54"/>
      <c r="F68" s="43">
        <v>0</v>
      </c>
      <c r="G68" s="55">
        <f>F68*30</f>
        <v>0</v>
      </c>
      <c r="H68" s="46">
        <v>0</v>
      </c>
      <c r="I68" s="55">
        <f>H68*36</f>
        <v>0</v>
      </c>
      <c r="J68" s="46">
        <v>0</v>
      </c>
      <c r="K68" s="25">
        <f>J68*45</f>
        <v>0</v>
      </c>
    </row>
    <row r="69" spans="1:11" ht="22.5" customHeight="1" x14ac:dyDescent="0.2">
      <c r="A69" s="11" t="s">
        <v>67</v>
      </c>
      <c r="B69" s="52"/>
      <c r="C69" s="52"/>
      <c r="D69" s="53"/>
      <c r="E69" s="54"/>
      <c r="F69" s="44">
        <v>0</v>
      </c>
      <c r="G69" s="56">
        <f t="shared" ref="G69:G70" si="7">F69*30</f>
        <v>0</v>
      </c>
      <c r="H69" s="58"/>
      <c r="I69" s="58"/>
      <c r="J69" s="58"/>
      <c r="K69" s="26"/>
    </row>
    <row r="70" spans="1:11" ht="22.5" customHeight="1" x14ac:dyDescent="0.2">
      <c r="A70" s="11" t="s">
        <v>68</v>
      </c>
      <c r="B70" s="52"/>
      <c r="C70" s="52"/>
      <c r="D70" s="53"/>
      <c r="E70" s="54"/>
      <c r="F70" s="44">
        <v>0</v>
      </c>
      <c r="G70" s="56">
        <f t="shared" si="7"/>
        <v>0</v>
      </c>
      <c r="H70" s="58"/>
      <c r="I70" s="26"/>
      <c r="J70" s="58"/>
      <c r="K70" s="26"/>
    </row>
    <row r="71" spans="1:11" ht="22.5" customHeight="1" x14ac:dyDescent="0.2">
      <c r="A71" s="11" t="s">
        <v>69</v>
      </c>
      <c r="B71" s="30"/>
      <c r="C71" s="30"/>
      <c r="D71" s="34"/>
      <c r="E71" s="35"/>
      <c r="F71" s="44">
        <v>0</v>
      </c>
      <c r="G71" s="56">
        <f>F71*30</f>
        <v>0</v>
      </c>
      <c r="H71" s="60">
        <v>0</v>
      </c>
      <c r="I71" s="56">
        <f>H71*36</f>
        <v>0</v>
      </c>
      <c r="J71" s="60">
        <v>0</v>
      </c>
      <c r="K71" s="27">
        <f>J71*45</f>
        <v>0</v>
      </c>
    </row>
    <row r="72" spans="1:11" ht="22.5" customHeight="1" x14ac:dyDescent="0.2">
      <c r="A72" s="11" t="s">
        <v>70</v>
      </c>
      <c r="B72" s="52"/>
      <c r="C72" s="52"/>
      <c r="D72" s="53"/>
      <c r="E72" s="54"/>
      <c r="F72" s="44">
        <v>0</v>
      </c>
      <c r="G72" s="56">
        <f t="shared" ref="G72:G73" si="8">F72*30</f>
        <v>0</v>
      </c>
      <c r="H72" s="58"/>
      <c r="I72" s="58"/>
      <c r="J72" s="58"/>
      <c r="K72" s="26"/>
    </row>
    <row r="73" spans="1:11" ht="22.5" customHeight="1" x14ac:dyDescent="0.2">
      <c r="A73" s="11" t="s">
        <v>71</v>
      </c>
      <c r="B73" s="52"/>
      <c r="C73" s="52"/>
      <c r="D73" s="53"/>
      <c r="E73" s="54"/>
      <c r="F73" s="44">
        <v>0</v>
      </c>
      <c r="G73" s="56">
        <f t="shared" si="8"/>
        <v>0</v>
      </c>
      <c r="H73" s="58"/>
      <c r="I73" s="26"/>
      <c r="J73" s="58"/>
      <c r="K73" s="26"/>
    </row>
    <row r="74" spans="1:11" ht="22.5" customHeight="1" x14ac:dyDescent="0.2">
      <c r="A74" s="11" t="s">
        <v>72</v>
      </c>
      <c r="B74" s="52"/>
      <c r="C74" s="52"/>
      <c r="D74" s="53"/>
      <c r="E74" s="54"/>
      <c r="F74" s="43">
        <v>0</v>
      </c>
      <c r="G74" s="55">
        <f>F74*30</f>
        <v>0</v>
      </c>
      <c r="H74" s="46">
        <v>0</v>
      </c>
      <c r="I74" s="55">
        <f>H74*36</f>
        <v>0</v>
      </c>
      <c r="J74" s="46">
        <v>0</v>
      </c>
      <c r="K74" s="25">
        <f>J74*45</f>
        <v>0</v>
      </c>
    </row>
    <row r="75" spans="1:11" ht="22.5" customHeight="1" x14ac:dyDescent="0.2">
      <c r="A75" s="11" t="s">
        <v>73</v>
      </c>
      <c r="B75" s="52"/>
      <c r="C75" s="52"/>
      <c r="D75" s="53"/>
      <c r="E75" s="54"/>
      <c r="F75" s="44">
        <v>0</v>
      </c>
      <c r="G75" s="56">
        <f t="shared" ref="G75:G76" si="9">F75*30</f>
        <v>0</v>
      </c>
      <c r="H75" s="58"/>
      <c r="I75" s="58"/>
      <c r="J75" s="58"/>
      <c r="K75" s="26"/>
    </row>
    <row r="76" spans="1:11" ht="22.5" customHeight="1" thickBot="1" x14ac:dyDescent="0.25">
      <c r="A76" s="12" t="s">
        <v>74</v>
      </c>
      <c r="B76" s="31"/>
      <c r="C76" s="31"/>
      <c r="D76" s="36"/>
      <c r="E76" s="37"/>
      <c r="F76" s="45">
        <v>0</v>
      </c>
      <c r="G76" s="57">
        <f t="shared" si="9"/>
        <v>0</v>
      </c>
      <c r="H76" s="59"/>
      <c r="I76" s="28"/>
      <c r="J76" s="59"/>
      <c r="K76" s="28"/>
    </row>
    <row r="77" spans="1:11" ht="22.5" customHeight="1" thickBot="1" x14ac:dyDescent="0.25">
      <c r="A77" s="51" t="s">
        <v>55</v>
      </c>
      <c r="F77" s="3"/>
      <c r="G77" s="3"/>
      <c r="H77" s="3"/>
      <c r="I77" s="3"/>
      <c r="J77" s="24" t="s">
        <v>75</v>
      </c>
      <c r="K77" s="112">
        <f>SUM(G53:G76,I53,I56,I59,I62,I65,I68,I71,I74,K53,K56,K59,K62,K65,K68,K71,K74)</f>
        <v>0</v>
      </c>
    </row>
    <row r="78" spans="1:11" ht="27" customHeight="1" thickTop="1" thickBot="1" x14ac:dyDescent="0.25"/>
    <row r="79" spans="1:11" ht="23.25" customHeight="1" thickBot="1" x14ac:dyDescent="0.25">
      <c r="B79" s="22" t="s">
        <v>25</v>
      </c>
      <c r="C79" s="23">
        <f>SUM(K35,K47,K77)</f>
        <v>0</v>
      </c>
    </row>
    <row r="80" spans="1:11" ht="22.5" customHeight="1" x14ac:dyDescent="0.2">
      <c r="B80" s="1" t="s">
        <v>56</v>
      </c>
    </row>
    <row r="81" spans="2:3" ht="16.5" customHeight="1" x14ac:dyDescent="0.2">
      <c r="B81" s="1" t="s">
        <v>27</v>
      </c>
      <c r="C81" s="6">
        <v>1090350392</v>
      </c>
    </row>
    <row r="82" spans="2:3" ht="16.5" customHeight="1" x14ac:dyDescent="0.2">
      <c r="B82" s="1" t="s">
        <v>26</v>
      </c>
      <c r="C82" s="1" t="s">
        <v>32</v>
      </c>
    </row>
    <row r="83" spans="2:3" ht="16.5" customHeight="1" x14ac:dyDescent="0.2">
      <c r="B83" s="1" t="s">
        <v>28</v>
      </c>
      <c r="C83" s="1" t="s">
        <v>33</v>
      </c>
    </row>
    <row r="84" spans="2:3" ht="16.5" customHeight="1" x14ac:dyDescent="0.2">
      <c r="B84" s="1" t="s">
        <v>29</v>
      </c>
      <c r="C84" s="1" t="s">
        <v>34</v>
      </c>
    </row>
    <row r="85" spans="2:3" ht="16.5" customHeight="1" x14ac:dyDescent="0.2">
      <c r="B85" s="1" t="s">
        <v>30</v>
      </c>
      <c r="C85" s="1" t="s">
        <v>35</v>
      </c>
    </row>
    <row r="86" spans="2:3" ht="16.5" customHeight="1" x14ac:dyDescent="0.2">
      <c r="B86" s="1" t="s">
        <v>31</v>
      </c>
      <c r="C86" s="1" t="s">
        <v>36</v>
      </c>
    </row>
    <row r="87" spans="2:3" ht="16.5" customHeight="1" x14ac:dyDescent="0.2">
      <c r="B87" s="1" t="s">
        <v>38</v>
      </c>
    </row>
  </sheetData>
  <sheetProtection algorithmName="SHA-512" hashValue="FLrZjcctjtwKL+tnUJcnSNDWee6XCvHb4xx2QyRStsDhaeKw45F/mwEewsRULiRDUKJ2sUZwKmujzal9eEJasw==" saltValue="nfBw0yT0YNkw8dSaMNLVZw==" spinCount="100000" sheet="1" objects="1" scenarios="1"/>
  <mergeCells count="63">
    <mergeCell ref="A1:K1"/>
    <mergeCell ref="A2:K2"/>
    <mergeCell ref="A3:K3"/>
    <mergeCell ref="A5:K5"/>
    <mergeCell ref="A17:A18"/>
    <mergeCell ref="B17:B18"/>
    <mergeCell ref="C17:C18"/>
    <mergeCell ref="D17:D18"/>
    <mergeCell ref="E17:E18"/>
    <mergeCell ref="F9:H9"/>
    <mergeCell ref="I9:K9"/>
    <mergeCell ref="F10:H10"/>
    <mergeCell ref="I10:K10"/>
    <mergeCell ref="F11:H11"/>
    <mergeCell ref="F12:H12"/>
    <mergeCell ref="F13:H13"/>
    <mergeCell ref="F50:K50"/>
    <mergeCell ref="A8:A9"/>
    <mergeCell ref="B8:B9"/>
    <mergeCell ref="C8:C9"/>
    <mergeCell ref="D8:D9"/>
    <mergeCell ref="E8:E9"/>
    <mergeCell ref="F38:K38"/>
    <mergeCell ref="I18:K18"/>
    <mergeCell ref="F19:H19"/>
    <mergeCell ref="I19:K19"/>
    <mergeCell ref="F20:H20"/>
    <mergeCell ref="I20:K20"/>
    <mergeCell ref="F27:G27"/>
    <mergeCell ref="H27:I27"/>
    <mergeCell ref="J27:K27"/>
    <mergeCell ref="F8:K8"/>
    <mergeCell ref="I11:K11"/>
    <mergeCell ref="I12:K12"/>
    <mergeCell ref="I13:K13"/>
    <mergeCell ref="F17:K17"/>
    <mergeCell ref="F18:H18"/>
    <mergeCell ref="A26:A28"/>
    <mergeCell ref="B26:B28"/>
    <mergeCell ref="C26:C28"/>
    <mergeCell ref="D26:D28"/>
    <mergeCell ref="E26:E28"/>
    <mergeCell ref="A38:A40"/>
    <mergeCell ref="B38:B40"/>
    <mergeCell ref="C38:C40"/>
    <mergeCell ref="D38:D40"/>
    <mergeCell ref="E38:E40"/>
    <mergeCell ref="A50:A52"/>
    <mergeCell ref="B50:B52"/>
    <mergeCell ref="C50:C52"/>
    <mergeCell ref="D50:D52"/>
    <mergeCell ref="E50:E52"/>
    <mergeCell ref="F51:G51"/>
    <mergeCell ref="H51:I51"/>
    <mergeCell ref="J51:K51"/>
    <mergeCell ref="F39:G39"/>
    <mergeCell ref="H39:I39"/>
    <mergeCell ref="J39:K39"/>
    <mergeCell ref="F21:H21"/>
    <mergeCell ref="I21:K21"/>
    <mergeCell ref="F22:H22"/>
    <mergeCell ref="I22:K22"/>
    <mergeCell ref="F26:K26"/>
  </mergeCells>
  <printOptions horizontalCentered="1"/>
  <pageMargins left="0.59055118110236227" right="0.59055118110236227" top="0.78740157480314965" bottom="0.15748031496062992" header="0.31496062992125984" footer="0.31496062992125984"/>
  <pageSetup paperSize="9" scale="77" fitToHeight="6" orientation="landscape" horizontalDpi="4294967293" verticalDpi="0" r:id="rId1"/>
  <headerFooter>
    <oddFooter>&amp;RPage &amp;P/&amp;N</oddFooter>
  </headerFooter>
  <rowBreaks count="3" manualBreakCount="3">
    <brk id="24" max="16383" man="1"/>
    <brk id="48" max="16383" man="1"/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</dc:creator>
  <cp:lastModifiedBy>GIG</cp:lastModifiedBy>
  <cp:lastPrinted>2023-08-08T05:26:07Z</cp:lastPrinted>
  <dcterms:created xsi:type="dcterms:W3CDTF">2015-06-05T18:17:20Z</dcterms:created>
  <dcterms:modified xsi:type="dcterms:W3CDTF">2023-08-08T05:27:03Z</dcterms:modified>
</cp:coreProperties>
</file>